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7EAEE6DD-77AF-4E06-810B-311CB6499302}"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A17" i="10"/>
  <c r="K10" i="10"/>
  <c r="G10" i="10"/>
  <c r="C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<sst xmlns="http://schemas.openxmlformats.org/spreadsheetml/2006/main" count="1830" uniqueCount="855">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</sst>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199</v>
      </c>
      <c r="B10" s="185"/>
      <c r="C10" s="193" t="str">
        <f>VLOOKUP(A10,lista,2,0)</f>
        <v>G. PLANIFICACIÓN Y MOVILIDAD SOSTENIBLE</v>
      </c>
      <c r="D10" s="193"/>
      <c r="E10" s="193"/>
      <c r="F10" s="193"/>
      <c r="G10" s="193" t="str">
        <f>VLOOKUP(A10,lista,3,0)</f>
        <v>Experto/a 3</v>
      </c>
      <c r="H10" s="193"/>
      <c r="I10" s="200" t="str">
        <f>VLOOKUP(A10,lista,4,0)</f>
        <v>Consultor/a ferroviario/a de explotación y capacidad</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 xml:space="preserve">Al menos 6 años de experiencia en el ámbito de consultoría de transporte. 
Al menos 5 años de experiencia en el ámbito del transporte ferroviario. 
Al menos 3 años de experiencia realizando las funciones descritas en el apartado 1.14.					
</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KlldL/dFz1wVbfflfOkIoeWCXOgsJPp7oCP/NxnJZWk38CDF27JIB8uDx48/UXtC+wziexaSTpx9HcEsYbA0CQ==" saltValue="qKYy/VynEojuCXXFFUQgiA=="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2025-10-27T12:02:38Z</dcterms:modified>
</cp:coreProperties>
</file>